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D39B32A4-6CF0-4533-9727-EC47B58F1ACF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26" i="1"/>
  <c r="H25" i="1"/>
  <c r="H18" i="1"/>
  <c r="H17" i="1"/>
  <c r="E12" i="1"/>
  <c r="E31" i="1"/>
  <c r="H31" i="1" s="1"/>
  <c r="E30" i="1"/>
  <c r="E29" i="1"/>
  <c r="H29" i="1" s="1"/>
  <c r="E27" i="1"/>
  <c r="H27" i="1" s="1"/>
  <c r="E26" i="1"/>
  <c r="E25" i="1"/>
  <c r="E23" i="1"/>
  <c r="H23" i="1" s="1"/>
  <c r="E22" i="1"/>
  <c r="H22" i="1" s="1"/>
  <c r="E18" i="1"/>
  <c r="E19" i="1"/>
  <c r="H19" i="1" s="1"/>
  <c r="E17" i="1"/>
  <c r="E11" i="1"/>
  <c r="H11" i="1" s="1"/>
  <c r="E13" i="1"/>
  <c r="H13" i="1" s="1"/>
  <c r="E14" i="1"/>
  <c r="H14" i="1" s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<sst xmlns="http://schemas.openxmlformats.org/spreadsheetml/2006/main" count="37" uniqueCount="27">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</sst>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939003011.54999995</v>
      </c>
      <c r="D9" s="4">
        <f t="shared" ref="D9:H9" si="0">SUM(D10:D12,D15,D16,D19)</f>
        <v>-137772069.68999997</v>
      </c>
      <c r="E9" s="14">
        <f t="shared" si="0"/>
        <v>801230941.86000001</v>
      </c>
      <c r="F9" s="4">
        <f t="shared" si="0"/>
        <v>792999160.75</v>
      </c>
      <c r="G9" s="4">
        <f t="shared" si="0"/>
        <v>792815222.26999998</v>
      </c>
      <c r="H9" s="14">
        <f t="shared" si="0"/>
        <v>8231781.1100000143</v>
      </c>
    </row>
    <row r="10" spans="2:9" ht="24" x14ac:dyDescent="0.25">
      <c r="B10" s="7" t="s">
        <v>13</v>
      </c>
      <c r="C10" s="13">
        <v>562954768.34000003</v>
      </c>
      <c r="D10" s="13">
        <v>17551016.01000002</v>
      </c>
      <c r="E10" s="15">
        <f>C10+D10</f>
        <v>580505784.35000002</v>
      </c>
      <c r="F10" s="13">
        <v>572274003.24000001</v>
      </c>
      <c r="G10" s="13">
        <v>572090064.75999999</v>
      </c>
      <c r="H10" s="15">
        <f>E10-F10</f>
        <v>8231781.1100000143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368548243.20999998</v>
      </c>
      <c r="D15" s="13">
        <v>-175076771.60999998</v>
      </c>
      <c r="E15" s="15">
        <f t="shared" si="1"/>
        <v>193471471.59999999</v>
      </c>
      <c r="F15" s="13">
        <v>193471471.59999999</v>
      </c>
      <c r="G15" s="13">
        <v>193471471.59999999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7500000</v>
      </c>
      <c r="D19" s="13">
        <v>19753685.91</v>
      </c>
      <c r="E19" s="15">
        <f t="shared" si="5"/>
        <v>27253685.91</v>
      </c>
      <c r="F19" s="13">
        <v>27253685.91</v>
      </c>
      <c r="G19" s="13">
        <v>27253685.91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156422022.54000002</v>
      </c>
      <c r="E21" s="14">
        <f t="shared" si="6"/>
        <v>156422022.54000002</v>
      </c>
      <c r="F21" s="4">
        <f t="shared" si="6"/>
        <v>81853626.719999999</v>
      </c>
      <c r="G21" s="4">
        <f t="shared" si="6"/>
        <v>40741301.189999998</v>
      </c>
      <c r="H21" s="14">
        <f t="shared" si="6"/>
        <v>74568395.820000023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156422022.54000002</v>
      </c>
      <c r="E27" s="15">
        <f>C27+D27</f>
        <v>156422022.54000002</v>
      </c>
      <c r="F27" s="13">
        <v>81853626.719999999</v>
      </c>
      <c r="G27" s="13">
        <v>40741301.189999998</v>
      </c>
      <c r="H27" s="15">
        <f>E27-F27</f>
        <v>74568395.820000023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939003011.54999995</v>
      </c>
      <c r="D32" s="10">
        <f t="shared" ref="D32:H32" si="10">SUM(D9,D21)</f>
        <v>18649952.850000054</v>
      </c>
      <c r="E32" s="17">
        <f t="shared" si="10"/>
        <v>957652964.4000001</v>
      </c>
      <c r="F32" s="10">
        <f t="shared" si="10"/>
        <v>874852787.47000003</v>
      </c>
      <c r="G32" s="10">
        <f t="shared" si="10"/>
        <v>833556523.46000004</v>
      </c>
      <c r="H32" s="17">
        <f t="shared" si="10"/>
        <v>82800176.930000037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2021-10-21T18:17:55Z</cp:lastPrinted>
  <dcterms:created xsi:type="dcterms:W3CDTF">2020-01-08T22:30:53Z</dcterms:created>
  <dcterms:modified xsi:type="dcterms:W3CDTF">2022-07-13T21:24:24Z</dcterms:modified>
</cp:coreProperties>
</file>